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0995" activeTab="0"/>
  </bookViews>
  <sheets>
    <sheet name="Reiserechnung" sheetId="1" r:id="rId1"/>
  </sheets>
  <definedNames>
    <definedName name="_xlnm.Print_Area" localSheetId="0">'Reiserechnung'!$A$1:$J$28</definedName>
  </definedNames>
  <calcPr fullCalcOnLoad="1"/>
</workbook>
</file>

<file path=xl/comments1.xml><?xml version="1.0" encoding="utf-8"?>
<comments xmlns="http://schemas.openxmlformats.org/spreadsheetml/2006/main">
  <authors>
    <author>internet</author>
    <author>Erich Riegler</author>
    <author>rie</author>
  </authors>
  <commentList>
    <comment ref="J26" authorId="0">
      <text>
        <r>
          <rPr>
            <sz val="10"/>
            <rFont val="Tahoma"/>
            <family val="2"/>
          </rPr>
          <t xml:space="preserve">Hier erscheint automatisch
die Gesamtsumme:
Kilometergeld, Spesen und Honorare
</t>
        </r>
      </text>
    </comment>
    <comment ref="J17" authorId="0">
      <text>
        <r>
          <rPr>
            <sz val="10"/>
            <rFont val="Tahoma"/>
            <family val="2"/>
          </rPr>
          <t>Anzahl der Kilometer
(Ankunft -Abfahrt) 
wir automatisch berechnet</t>
        </r>
      </text>
    </comment>
    <comment ref="A13" authorId="0">
      <text>
        <r>
          <rPr>
            <sz val="10"/>
            <rFont val="Tahoma"/>
            <family val="2"/>
          </rPr>
          <t xml:space="preserve">Geben Sie hier Ihren
Veranstaltungsort ein.
</t>
        </r>
      </text>
    </comment>
    <comment ref="E13" authorId="0">
      <text>
        <r>
          <rPr>
            <sz val="10"/>
            <rFont val="Tahoma"/>
            <family val="2"/>
          </rPr>
          <t xml:space="preserve">Geb Sie hier das Datum der Veranstaltung ein.
</t>
        </r>
      </text>
    </comment>
    <comment ref="F13" authorId="0">
      <text>
        <r>
          <rPr>
            <sz val="10"/>
            <rFont val="Tahoma"/>
            <family val="2"/>
          </rPr>
          <t xml:space="preserve">Geben Sie hier Ihre Tätigkeit ein: z. Bsp.:
Wertungsrichter Konzertwertung in Leibnitz
</t>
        </r>
      </text>
    </comment>
    <comment ref="J19" authorId="0">
      <text>
        <r>
          <rPr>
            <sz val="10"/>
            <rFont val="Tahoma"/>
            <family val="2"/>
          </rPr>
          <t xml:space="preserve">Die Anzahl der gefahren Kilometer werden automatisch berechnet.
</t>
        </r>
      </text>
    </comment>
    <comment ref="E25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F25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G25" authorId="1">
      <text>
        <r>
          <rPr>
            <sz val="8"/>
            <rFont val="Tahoma"/>
            <family val="2"/>
          </rPr>
          <t>Geben sie einen Betrag oder einen Kommentar in das Feld ein</t>
        </r>
      </text>
    </comment>
    <comment ref="H25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I25" authorId="1">
      <text>
        <r>
          <rPr>
            <sz val="8"/>
            <rFont val="Tahoma"/>
            <family val="2"/>
          </rPr>
          <t>Geben sie einen Betrag oder einen Kommentar in das Feld ein</t>
        </r>
      </text>
    </comment>
    <comment ref="E21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F21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G21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H21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I21" authorId="1">
      <text>
        <r>
          <rPr>
            <b/>
            <sz val="8"/>
            <rFont val="Tahoma"/>
            <family val="2"/>
          </rPr>
          <t>Geben sie einen Betrag oder einen Kommentar in das Feld ein</t>
        </r>
      </text>
    </comment>
    <comment ref="E23" authorId="2">
      <text>
        <r>
          <rPr>
            <b/>
            <sz val="8"/>
            <rFont val="Tahoma"/>
            <family val="2"/>
          </rPr>
          <t>Beträge eintragen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<sst xmlns="http://schemas.openxmlformats.org/spreadsheetml/2006/main" count="69" uniqueCount="66">
  <si>
    <t>Name:</t>
  </si>
  <si>
    <t>Bankverbindung:</t>
  </si>
  <si>
    <t>Funktion:</t>
  </si>
  <si>
    <t>Straße:</t>
  </si>
  <si>
    <t>PLZ/Ort:</t>
  </si>
  <si>
    <t>Geb.Datum:</t>
  </si>
  <si>
    <t>Kennzeichen:</t>
  </si>
  <si>
    <t>Vers.-Nr.:</t>
  </si>
  <si>
    <t>Steirischer Blasmusikverband</t>
  </si>
  <si>
    <t>Telefon:</t>
  </si>
  <si>
    <t>Fax:</t>
  </si>
  <si>
    <t>E-Mail:</t>
  </si>
  <si>
    <t>Internet:</t>
  </si>
  <si>
    <t>www.blasmusik-verband.at</t>
  </si>
  <si>
    <t>V e r a n s t a l t u n g s o r t</t>
  </si>
  <si>
    <t>Verrechnung</t>
  </si>
  <si>
    <t>Erklärung</t>
  </si>
  <si>
    <t>Betrag</t>
  </si>
  <si>
    <t>lt. Belege</t>
  </si>
  <si>
    <t>Übernachtungsgeld</t>
  </si>
  <si>
    <t>Sonstige Kosten</t>
  </si>
  <si>
    <t>Bruttobetrag:</t>
  </si>
  <si>
    <t>Ort/Datum</t>
  </si>
  <si>
    <t>Unterschrift</t>
  </si>
  <si>
    <r>
      <t xml:space="preserve">Art der Tätigkeit
</t>
    </r>
    <r>
      <rPr>
        <sz val="8"/>
        <rFont val="Arial"/>
        <family val="2"/>
      </rPr>
      <t>(Seminar, Veranstaltung, Prüfung, Sitzungen etc.)</t>
    </r>
  </si>
  <si>
    <r>
      <t>Abfahrt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Wohnort</t>
    </r>
  </si>
  <si>
    <r>
      <t>Abfahrt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KM-Stand</t>
    </r>
  </si>
  <si>
    <r>
      <t>Ankunft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Wohnort</t>
    </r>
  </si>
  <si>
    <r>
      <t>Ankunft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KM-Stand</t>
    </r>
  </si>
  <si>
    <t>0316 / 383-117</t>
  </si>
  <si>
    <t>0316 / 383-117-7</t>
  </si>
  <si>
    <t>Bezugs-
menge</t>
  </si>
  <si>
    <t>öffentl. Verkehrsmittel</t>
  </si>
  <si>
    <t>KM - Geld</t>
  </si>
  <si>
    <t>Entenplatz 1b</t>
  </si>
  <si>
    <t>8020 GRAZ</t>
  </si>
  <si>
    <t>office@blasmusik-verband.at</t>
  </si>
  <si>
    <r>
      <t>Datum</t>
    </r>
    <r>
      <rPr>
        <sz val="10"/>
        <rFont val="Arial"/>
        <family val="2"/>
      </rPr>
      <t xml:space="preserve"> (tt.mm.jjjjj)</t>
    </r>
  </si>
  <si>
    <t>Honorarordnung</t>
  </si>
  <si>
    <t>Jury bei MklGrp (bis 6 Stunden Jurytätigkeit)</t>
  </si>
  <si>
    <t>Prüfer bei LAZ (über 6 Stunden Prüfungstätigkeit)</t>
  </si>
  <si>
    <t>Prüfer bei LAZ (bis 6 Stunden Prüfungstätigkeit)</t>
  </si>
  <si>
    <t>Jury bei MklGrp (über 6 Stunden Jurytätigkeit)</t>
  </si>
  <si>
    <t>Jury bei KW oder MW (bis 6 Stunden Jurytätigkeit)</t>
  </si>
  <si>
    <t>Vortrag Kapellmeisterkurs 1.0 Stunde</t>
  </si>
  <si>
    <t>Vortrag Kapellmeisterkurs 1.5 Stunde</t>
  </si>
  <si>
    <t>Landeskapellmeister, Landes-EDV-Referent, Landesstabführer, Landesjugendreferent</t>
  </si>
  <si>
    <t>Auswahl …</t>
  </si>
  <si>
    <r>
      <t>Ankunft</t>
    </r>
    <r>
      <rPr>
        <sz val="12"/>
        <rFont val="Arial"/>
        <family val="2"/>
      </rPr>
      <t xml:space="preserve">
</t>
    </r>
    <r>
      <rPr>
        <sz val="7"/>
        <rFont val="Arial"/>
        <family val="2"/>
      </rPr>
      <t>(Zeit hh:mm)</t>
    </r>
  </si>
  <si>
    <r>
      <t>Abfahrt</t>
    </r>
    <r>
      <rPr>
        <b/>
        <sz val="12"/>
        <rFont val="Arial"/>
        <family val="2"/>
      </rPr>
      <t xml:space="preserve">
</t>
    </r>
    <r>
      <rPr>
        <sz val="7"/>
        <rFont val="Arial"/>
        <family val="2"/>
      </rPr>
      <t>(Zeit hh:mm)</t>
    </r>
  </si>
  <si>
    <r>
      <t>gefahrene</t>
    </r>
    <r>
      <rPr>
        <b/>
        <sz val="12"/>
        <rFont val="Arial"/>
        <family val="2"/>
      </rPr>
      <t xml:space="preserve">
</t>
    </r>
    <r>
      <rPr>
        <sz val="9"/>
        <rFont val="Arial"/>
        <family val="2"/>
      </rPr>
      <t>Kilometer</t>
    </r>
  </si>
  <si>
    <t xml:space="preserve">Gesamtsumme der gefahrenen Kilometer  </t>
  </si>
  <si>
    <t>Gelb markierte Felder ausfüllen !</t>
  </si>
  <si>
    <t>Gastdozent Ao. Studiengang Blasorchesterleitung 1.0 Stunde</t>
  </si>
  <si>
    <t>IBAN:</t>
  </si>
  <si>
    <t>BIC:</t>
  </si>
  <si>
    <t>Jury bei KW oder MW (über 8 Stunden Jurytätigkeit)</t>
  </si>
  <si>
    <t>PKW-Marke/Type:</t>
  </si>
  <si>
    <t>Jury bei KW oder MW  (6-8 Stunden Jurytätigkeit)</t>
  </si>
  <si>
    <t>Seminarvortrag Landesvorstandsmitglied je Stunde</t>
  </si>
  <si>
    <t>Fachvortrag LV-Mitglied bei Bezirksveranstaltung</t>
  </si>
  <si>
    <t>Fachvortrag LV-Mitglied bei Bezirksveranstaltung &lt; 3 Stunden</t>
  </si>
  <si>
    <t>Beisitzer LAZ-Kombiprüfung (bis 6 Stunden Prüfungstätigkeit)</t>
  </si>
  <si>
    <t>Beisitzer LAZ-Kombiprüfung (über 6 Stunden Prüfungstätigkeit)</t>
  </si>
  <si>
    <t>Honorar (lt. Honorarordnung) -
umsatzsteuerfrei</t>
  </si>
  <si>
    <t>Formular Version 6.2022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</si>
</sst>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94" formatCode="0000\-00\ 00\ 00"/>
    <numFmt numFmtId="195" formatCode="h:mm"/>
    <numFmt numFmtId="196" formatCode="[$öS-C07]\ #,##0.00"/>
    <numFmt numFmtId="197" formatCode="[$öS-C07]\ #,##0"/>
    <numFmt numFmtId="212" formatCode="d/\ mmmm\ yyyy"/>
    <numFmt numFmtId="217" formatCode="_-* #,##0.00\ [$€]_-;\-* #,##0.00\ [$€]_-;_-* &quot;-&quot;??\ [$€]_-;_-@_-"/>
    <numFmt numFmtId="218" formatCode="[$€-C07]\ #,##0.00"/>
    <numFmt numFmtId="222" formatCode="&quot;€&quot;\ #,##0.00"/>
    <numFmt numFmtId="226" formatCode="&quot;€&quot;\ #,##0"/>
    <numFmt numFmtId="228" formatCode="dd/m/yy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u val="doubleAccounting"/>
      <sz val="14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b/>
      <sz val="8"/>
      <name val="Tahoma"/>
      <family val="2"/>
    </font>
    <font>
      <u val="single"/>
      <sz val="9.5"/>
      <color indexed="12"/>
      <name val="Arial"/>
      <family val="2"/>
    </font>
    <font>
      <sz val="8"/>
      <name val="Tahoma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>
        <color indexed="55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ashed"/>
      <bottom style="dotted">
        <color indexed="22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22"/>
      </bottom>
    </border>
    <border>
      <left>
        <color indexed="63"/>
      </left>
      <right style="medium"/>
      <top style="medium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>
        <color indexed="55"/>
      </bottom>
    </border>
    <border>
      <left style="medium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thin"/>
      <top style="medium">
        <color indexed="8"/>
      </top>
      <bottom style="double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45" fillId="28" borderId="0" applyNumberFormat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95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94" fontId="5" fillId="0" borderId="17" xfId="0" applyNumberFormat="1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194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6" fillId="0" borderId="15" xfId="49" applyFont="1" applyBorder="1" applyAlignment="1" applyProtection="1">
      <alignment horizontal="left"/>
      <protection/>
    </xf>
    <xf numFmtId="194" fontId="5" fillId="0" borderId="15" xfId="0" applyNumberFormat="1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wrapText="1"/>
      <protection/>
    </xf>
    <xf numFmtId="3" fontId="5" fillId="0" borderId="24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5" fillId="0" borderId="25" xfId="0" applyNumberFormat="1" applyFont="1" applyBorder="1" applyAlignment="1" applyProtection="1">
      <alignment horizontal="right"/>
      <protection/>
    </xf>
    <xf numFmtId="218" fontId="5" fillId="0" borderId="26" xfId="0" applyNumberFormat="1" applyFont="1" applyBorder="1" applyAlignment="1" applyProtection="1">
      <alignment horizontal="right"/>
      <protection/>
    </xf>
    <xf numFmtId="218" fontId="5" fillId="0" borderId="26" xfId="46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197" fontId="0" fillId="0" borderId="0" xfId="0" applyNumberFormat="1" applyFont="1" applyBorder="1" applyAlignment="1" applyProtection="1">
      <alignment horizontal="center"/>
      <protection/>
    </xf>
    <xf numFmtId="197" fontId="8" fillId="0" borderId="0" xfId="0" applyNumberFormat="1" applyFont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right"/>
      <protection/>
    </xf>
    <xf numFmtId="197" fontId="0" fillId="0" borderId="17" xfId="0" applyNumberFormat="1" applyFon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197" fontId="0" fillId="0" borderId="17" xfId="0" applyNumberFormat="1" applyFont="1" applyBorder="1" applyAlignment="1" applyProtection="1">
      <alignment horizontal="center"/>
      <protection/>
    </xf>
    <xf numFmtId="3" fontId="5" fillId="0" borderId="25" xfId="0" applyNumberFormat="1" applyFont="1" applyBorder="1" applyAlignment="1" applyProtection="1">
      <alignment horizontal="right" vertical="center"/>
      <protection/>
    </xf>
    <xf numFmtId="217" fontId="5" fillId="0" borderId="31" xfId="46" applyFont="1" applyBorder="1" applyAlignment="1" applyProtection="1">
      <alignment horizontal="center"/>
      <protection/>
    </xf>
    <xf numFmtId="226" fontId="5" fillId="0" borderId="31" xfId="0" applyNumberFormat="1" applyFont="1" applyBorder="1" applyAlignment="1" applyProtection="1">
      <alignment/>
      <protection/>
    </xf>
    <xf numFmtId="1" fontId="5" fillId="33" borderId="33" xfId="0" applyNumberFormat="1" applyFont="1" applyFill="1" applyBorder="1" applyAlignment="1" applyProtection="1">
      <alignment horizontal="right"/>
      <protection locked="0"/>
    </xf>
    <xf numFmtId="195" fontId="5" fillId="33" borderId="33" xfId="0" applyNumberFormat="1" applyFont="1" applyFill="1" applyBorder="1" applyAlignment="1" applyProtection="1">
      <alignment horizontal="center"/>
      <protection locked="0"/>
    </xf>
    <xf numFmtId="195" fontId="5" fillId="33" borderId="34" xfId="0" applyNumberFormat="1" applyFont="1" applyFill="1" applyBorder="1" applyAlignment="1" applyProtection="1">
      <alignment horizontal="center"/>
      <protection locked="0"/>
    </xf>
    <xf numFmtId="1" fontId="5" fillId="33" borderId="34" xfId="0" applyNumberFormat="1" applyFont="1" applyFill="1" applyBorder="1" applyAlignment="1" applyProtection="1">
      <alignment horizontal="right"/>
      <protection locked="0"/>
    </xf>
    <xf numFmtId="222" fontId="5" fillId="33" borderId="35" xfId="0" applyNumberFormat="1" applyFont="1" applyFill="1" applyBorder="1" applyAlignment="1" applyProtection="1">
      <alignment/>
      <protection locked="0"/>
    </xf>
    <xf numFmtId="222" fontId="5" fillId="33" borderId="36" xfId="0" applyNumberFormat="1" applyFont="1" applyFill="1" applyBorder="1" applyAlignment="1" applyProtection="1">
      <alignment/>
      <protection locked="0"/>
    </xf>
    <xf numFmtId="222" fontId="5" fillId="33" borderId="37" xfId="0" applyNumberFormat="1" applyFont="1" applyFill="1" applyBorder="1" applyAlignment="1" applyProtection="1">
      <alignment/>
      <protection locked="0"/>
    </xf>
    <xf numFmtId="1" fontId="5" fillId="0" borderId="33" xfId="0" applyNumberFormat="1" applyFont="1" applyBorder="1" applyAlignment="1" applyProtection="1">
      <alignment horizontal="right"/>
      <protection/>
    </xf>
    <xf numFmtId="222" fontId="5" fillId="33" borderId="31" xfId="0" applyNumberFormat="1" applyFont="1" applyFill="1" applyBorder="1" applyAlignment="1" applyProtection="1">
      <alignment/>
      <protection locked="0"/>
    </xf>
    <xf numFmtId="222" fontId="5" fillId="33" borderId="31" xfId="0" applyNumberFormat="1" applyFont="1" applyFill="1" applyBorder="1" applyAlignment="1" applyProtection="1">
      <alignment horizontal="right"/>
      <protection locked="0"/>
    </xf>
    <xf numFmtId="222" fontId="5" fillId="33" borderId="38" xfId="0" applyNumberFormat="1" applyFont="1" applyFill="1" applyBorder="1" applyAlignment="1" applyProtection="1">
      <alignment horizontal="center"/>
      <protection locked="0"/>
    </xf>
    <xf numFmtId="2" fontId="5" fillId="33" borderId="38" xfId="0" applyNumberFormat="1" applyFont="1" applyFill="1" applyBorder="1" applyAlignment="1" applyProtection="1">
      <alignment horizontal="center"/>
      <protection locked="0"/>
    </xf>
    <xf numFmtId="218" fontId="5" fillId="0" borderId="39" xfId="0" applyNumberFormat="1" applyFont="1" applyBorder="1" applyAlignment="1" applyProtection="1">
      <alignment horizontal="right"/>
      <protection/>
    </xf>
    <xf numFmtId="218" fontId="14" fillId="0" borderId="40" xfId="0" applyNumberFormat="1" applyFont="1" applyBorder="1" applyAlignment="1" applyProtection="1">
      <alignment horizontal="right"/>
      <protection/>
    </xf>
    <xf numFmtId="0" fontId="0" fillId="33" borderId="0" xfId="0" applyFill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226" fontId="4" fillId="0" borderId="0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226" fontId="4" fillId="0" borderId="46" xfId="0" applyNumberFormat="1" applyFont="1" applyBorder="1" applyAlignment="1" applyProtection="1">
      <alignment/>
      <protection/>
    </xf>
    <xf numFmtId="0" fontId="9" fillId="0" borderId="47" xfId="0" applyFont="1" applyBorder="1" applyAlignment="1" applyProtection="1">
      <alignment wrapText="1"/>
      <protection/>
    </xf>
    <xf numFmtId="226" fontId="4" fillId="0" borderId="0" xfId="0" applyNumberFormat="1" applyFont="1" applyFill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226" fontId="4" fillId="0" borderId="17" xfId="0" applyNumberFormat="1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9" fillId="0" borderId="44" xfId="0" applyFont="1" applyBorder="1" applyAlignment="1" applyProtection="1">
      <alignment wrapText="1"/>
      <protection/>
    </xf>
    <xf numFmtId="0" fontId="4" fillId="33" borderId="48" xfId="0" applyFont="1" applyFill="1" applyBorder="1" applyAlignment="1" applyProtection="1">
      <alignment horizontal="left" wrapText="1"/>
      <protection locked="0"/>
    </xf>
    <xf numFmtId="0" fontId="5" fillId="33" borderId="49" xfId="0" applyFont="1" applyFill="1" applyBorder="1" applyAlignment="1" applyProtection="1">
      <alignment horizontal="left" wrapText="1"/>
      <protection locked="0"/>
    </xf>
    <xf numFmtId="0" fontId="0" fillId="33" borderId="50" xfId="0" applyFill="1" applyBorder="1" applyAlignment="1" applyProtection="1">
      <alignment horizontal="left" wrapText="1"/>
      <protection locked="0"/>
    </xf>
    <xf numFmtId="0" fontId="5" fillId="33" borderId="51" xfId="0" applyFont="1" applyFill="1" applyBorder="1" applyAlignment="1" applyProtection="1">
      <alignment horizontal="left" wrapText="1"/>
      <protection locked="0"/>
    </xf>
    <xf numFmtId="0" fontId="5" fillId="33" borderId="52" xfId="0" applyFont="1" applyFill="1" applyBorder="1" applyAlignment="1" applyProtection="1">
      <alignment horizontal="left" wrapText="1"/>
      <protection locked="0"/>
    </xf>
    <xf numFmtId="0" fontId="0" fillId="33" borderId="53" xfId="0" applyFill="1" applyBorder="1" applyAlignment="1" applyProtection="1">
      <alignment horizontal="left" wrapText="1"/>
      <protection locked="0"/>
    </xf>
    <xf numFmtId="0" fontId="5" fillId="33" borderId="51" xfId="0" applyNumberFormat="1" applyFont="1" applyFill="1" applyBorder="1" applyAlignment="1" applyProtection="1">
      <alignment horizontal="left" wrapText="1"/>
      <protection locked="0"/>
    </xf>
    <xf numFmtId="0" fontId="5" fillId="33" borderId="52" xfId="0" applyNumberFormat="1" applyFont="1" applyFill="1" applyBorder="1" applyAlignment="1" applyProtection="1">
      <alignment horizontal="left" wrapText="1"/>
      <protection locked="0"/>
    </xf>
    <xf numFmtId="0" fontId="0" fillId="33" borderId="53" xfId="0" applyNumberFormat="1" applyFont="1" applyFill="1" applyBorder="1" applyAlignment="1" applyProtection="1">
      <alignment horizontal="left" wrapText="1"/>
      <protection locked="0"/>
    </xf>
    <xf numFmtId="194" fontId="5" fillId="33" borderId="51" xfId="0" applyNumberFormat="1" applyFont="1" applyFill="1" applyBorder="1" applyAlignment="1" applyProtection="1">
      <alignment horizontal="left"/>
      <protection locked="0"/>
    </xf>
    <xf numFmtId="194" fontId="5" fillId="33" borderId="52" xfId="0" applyNumberFormat="1" applyFont="1" applyFill="1" applyBorder="1" applyAlignment="1" applyProtection="1">
      <alignment horizontal="left"/>
      <protection locked="0"/>
    </xf>
    <xf numFmtId="0" fontId="0" fillId="33" borderId="54" xfId="0" applyFill="1" applyBorder="1" applyAlignment="1" applyProtection="1">
      <alignment/>
      <protection locked="0"/>
    </xf>
    <xf numFmtId="0" fontId="4" fillId="0" borderId="55" xfId="0" applyFont="1" applyBorder="1" applyAlignment="1" applyProtection="1">
      <alignment horizontal="right"/>
      <protection/>
    </xf>
    <xf numFmtId="0" fontId="0" fillId="0" borderId="56" xfId="0" applyBorder="1" applyAlignment="1" applyProtection="1">
      <alignment horizontal="right"/>
      <protection/>
    </xf>
    <xf numFmtId="194" fontId="5" fillId="33" borderId="55" xfId="0" applyNumberFormat="1" applyFont="1" applyFill="1" applyBorder="1" applyAlignment="1" applyProtection="1">
      <alignment horizontal="left"/>
      <protection locked="0"/>
    </xf>
    <xf numFmtId="194" fontId="5" fillId="33" borderId="57" xfId="0" applyNumberFormat="1" applyFont="1" applyFill="1" applyBorder="1" applyAlignment="1" applyProtection="1">
      <alignment horizontal="left"/>
      <protection locked="0"/>
    </xf>
    <xf numFmtId="0" fontId="0" fillId="33" borderId="58" xfId="0" applyFill="1" applyBorder="1" applyAlignment="1" applyProtection="1">
      <alignment/>
      <protection locked="0"/>
    </xf>
    <xf numFmtId="0" fontId="3" fillId="0" borderId="51" xfId="0" applyFont="1" applyBorder="1" applyAlignment="1" applyProtection="1">
      <alignment horizontal="right"/>
      <protection hidden="1"/>
    </xf>
    <xf numFmtId="0" fontId="0" fillId="0" borderId="53" xfId="0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0" fillId="0" borderId="44" xfId="0" applyBorder="1" applyAlignment="1" applyProtection="1">
      <alignment horizontal="center" wrapText="1"/>
      <protection/>
    </xf>
    <xf numFmtId="0" fontId="6" fillId="0" borderId="43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49" fontId="5" fillId="33" borderId="59" xfId="0" applyNumberFormat="1" applyFont="1" applyFill="1" applyBorder="1" applyAlignment="1" applyProtection="1">
      <alignment horizontal="left"/>
      <protection locked="0"/>
    </xf>
    <xf numFmtId="49" fontId="5" fillId="33" borderId="60" xfId="0" applyNumberFormat="1" applyFont="1" applyFill="1" applyBorder="1" applyAlignment="1" applyProtection="1">
      <alignment horizontal="left"/>
      <protection locked="0"/>
    </xf>
    <xf numFmtId="49" fontId="5" fillId="33" borderId="60" xfId="0" applyNumberFormat="1" applyFont="1" applyFill="1" applyBorder="1" applyAlignment="1" applyProtection="1">
      <alignment/>
      <protection locked="0"/>
    </xf>
    <xf numFmtId="49" fontId="0" fillId="33" borderId="61" xfId="0" applyNumberFormat="1" applyFill="1" applyBorder="1" applyAlignment="1" applyProtection="1">
      <alignment/>
      <protection locked="0"/>
    </xf>
    <xf numFmtId="0" fontId="5" fillId="33" borderId="51" xfId="0" applyFont="1" applyFill="1" applyBorder="1" applyAlignment="1" applyProtection="1">
      <alignment horizontal="left"/>
      <protection locked="0"/>
    </xf>
    <xf numFmtId="0" fontId="0" fillId="33" borderId="52" xfId="0" applyFill="1" applyBorder="1" applyAlignment="1" applyProtection="1">
      <alignment/>
      <protection locked="0"/>
    </xf>
    <xf numFmtId="0" fontId="5" fillId="33" borderId="52" xfId="0" applyFont="1" applyFill="1" applyBorder="1" applyAlignment="1" applyProtection="1">
      <alignment/>
      <protection locked="0"/>
    </xf>
    <xf numFmtId="0" fontId="5" fillId="33" borderId="52" xfId="0" applyFont="1" applyFill="1" applyBorder="1" applyAlignment="1" applyProtection="1">
      <alignment horizontal="left"/>
      <protection locked="0"/>
    </xf>
    <xf numFmtId="212" fontId="5" fillId="33" borderId="51" xfId="0" applyNumberFormat="1" applyFont="1" applyFill="1" applyBorder="1" applyAlignment="1" applyProtection="1">
      <alignment horizontal="left"/>
      <protection locked="0"/>
    </xf>
    <xf numFmtId="212" fontId="0" fillId="33" borderId="52" xfId="0" applyNumberFormat="1" applyFill="1" applyBorder="1" applyAlignment="1" applyProtection="1">
      <alignment horizontal="left"/>
      <protection locked="0"/>
    </xf>
    <xf numFmtId="212" fontId="0" fillId="33" borderId="53" xfId="0" applyNumberFormat="1" applyFill="1" applyBorder="1" applyAlignment="1" applyProtection="1">
      <alignment/>
      <protection locked="0"/>
    </xf>
    <xf numFmtId="0" fontId="5" fillId="0" borderId="53" xfId="0" applyFont="1" applyBorder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42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0" fontId="0" fillId="33" borderId="44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62" xfId="0" applyFill="1" applyBorder="1" applyAlignment="1" applyProtection="1">
      <alignment horizontal="center" vertical="center" wrapText="1"/>
      <protection locked="0"/>
    </xf>
    <xf numFmtId="228" fontId="11" fillId="33" borderId="63" xfId="0" applyNumberFormat="1" applyFont="1" applyFill="1" applyBorder="1" applyAlignment="1" applyProtection="1">
      <alignment horizontal="center" vertical="center" wrapText="1"/>
      <protection locked="0"/>
    </xf>
    <xf numFmtId="228" fontId="0" fillId="33" borderId="22" xfId="0" applyNumberFormat="1" applyFill="1" applyBorder="1" applyAlignment="1" applyProtection="1">
      <alignment horizontal="center" vertical="center" wrapText="1"/>
      <protection locked="0"/>
    </xf>
    <xf numFmtId="228" fontId="0" fillId="33" borderId="33" xfId="0" applyNumberForma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0" fillId="33" borderId="43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64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right"/>
      <protection/>
    </xf>
    <xf numFmtId="0" fontId="0" fillId="0" borderId="66" xfId="0" applyBorder="1" applyAlignment="1" applyProtection="1">
      <alignment horizontal="right"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right"/>
      <protection/>
    </xf>
    <xf numFmtId="0" fontId="10" fillId="0" borderId="72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196" fontId="0" fillId="0" borderId="73" xfId="0" applyNumberFormat="1" applyFont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1" fontId="5" fillId="33" borderId="76" xfId="0" applyNumberFormat="1" applyFont="1" applyFill="1" applyBorder="1" applyAlignment="1" applyProtection="1">
      <alignment horizontal="center" wrapText="1"/>
      <protection locked="0"/>
    </xf>
    <xf numFmtId="0" fontId="5" fillId="33" borderId="77" xfId="0" applyFont="1" applyFill="1" applyBorder="1" applyAlignment="1" applyProtection="1">
      <alignment horizontal="center" wrapText="1"/>
      <protection locked="0"/>
    </xf>
    <xf numFmtId="0" fontId="5" fillId="33" borderId="78" xfId="0" applyFont="1" applyFill="1" applyBorder="1" applyAlignment="1" applyProtection="1">
      <alignment horizontal="center" wrapText="1"/>
      <protection locked="0"/>
    </xf>
    <xf numFmtId="1" fontId="5" fillId="0" borderId="79" xfId="0" applyNumberFormat="1" applyFont="1" applyBorder="1" applyAlignment="1" applyProtection="1">
      <alignment horizontal="center" wrapText="1"/>
      <protection/>
    </xf>
    <xf numFmtId="0" fontId="5" fillId="0" borderId="80" xfId="0" applyFont="1" applyBorder="1" applyAlignment="1" applyProtection="1">
      <alignment horizontal="center" wrapText="1"/>
      <protection/>
    </xf>
    <xf numFmtId="1" fontId="5" fillId="0" borderId="81" xfId="0" applyNumberFormat="1" applyFont="1" applyBorder="1" applyAlignment="1" applyProtection="1">
      <alignment horizontal="center" wrapText="1"/>
      <protection/>
    </xf>
    <xf numFmtId="0" fontId="5" fillId="0" borderId="82" xfId="0" applyFont="1" applyBorder="1" applyAlignment="1" applyProtection="1">
      <alignment horizontal="center" wrapText="1"/>
      <protection/>
    </xf>
    <xf numFmtId="1" fontId="11" fillId="0" borderId="83" xfId="0" applyNumberFormat="1" applyFont="1" applyBorder="1" applyAlignment="1" applyProtection="1">
      <alignment horizontal="right" vertical="center"/>
      <protection/>
    </xf>
    <xf numFmtId="0" fontId="11" fillId="0" borderId="84" xfId="0" applyFont="1" applyBorder="1" applyAlignment="1" applyProtection="1">
      <alignment horizontal="right" vertical="center"/>
      <protection/>
    </xf>
    <xf numFmtId="0" fontId="11" fillId="0" borderId="85" xfId="0" applyFont="1" applyBorder="1" applyAlignment="1" applyProtection="1">
      <alignment horizontal="right" vertical="center"/>
      <protection/>
    </xf>
    <xf numFmtId="0" fontId="5" fillId="33" borderId="86" xfId="0" applyFont="1" applyFill="1" applyBorder="1" applyAlignment="1" applyProtection="1">
      <alignment horizontal="center" wrapText="1"/>
      <protection locked="0"/>
    </xf>
    <xf numFmtId="0" fontId="12" fillId="0" borderId="87" xfId="0" applyFont="1" applyBorder="1" applyAlignment="1" applyProtection="1">
      <alignment horizontal="right"/>
      <protection/>
    </xf>
    <xf numFmtId="0" fontId="0" fillId="0" borderId="88" xfId="0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0" borderId="89" xfId="0" applyFont="1" applyBorder="1" applyAlignment="1" applyProtection="1">
      <alignment horizontal="left"/>
      <protection/>
    </xf>
    <xf numFmtId="0" fontId="5" fillId="0" borderId="90" xfId="0" applyFont="1" applyBorder="1" applyAlignment="1" applyProtection="1">
      <alignment/>
      <protection/>
    </xf>
    <xf numFmtId="0" fontId="0" fillId="0" borderId="91" xfId="0" applyBorder="1" applyAlignment="1" applyProtection="1">
      <alignment/>
      <protection/>
    </xf>
    <xf numFmtId="0" fontId="5" fillId="0" borderId="92" xfId="0" applyFont="1" applyBorder="1" applyAlignment="1" applyProtection="1">
      <alignment horizontal="left"/>
      <protection/>
    </xf>
    <xf numFmtId="0" fontId="5" fillId="0" borderId="93" xfId="0" applyFont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5" fillId="0" borderId="95" xfId="0" applyFont="1" applyBorder="1" applyAlignment="1" applyProtection="1">
      <alignment wrapText="1"/>
      <protection/>
    </xf>
    <xf numFmtId="0" fontId="5" fillId="0" borderId="74" xfId="0" applyFont="1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5" fillId="0" borderId="95" xfId="0" applyFont="1" applyBorder="1" applyAlignment="1" applyProtection="1">
      <alignment horizontal="left"/>
      <protection/>
    </xf>
    <xf numFmtId="0" fontId="5" fillId="0" borderId="95" xfId="0" applyFont="1" applyBorder="1" applyAlignment="1" applyProtection="1">
      <alignment horizontal="left" wrapText="1"/>
      <protection/>
    </xf>
    <xf numFmtId="0" fontId="5" fillId="0" borderId="74" xfId="0" applyFont="1" applyBorder="1" applyAlignment="1" applyProtection="1">
      <alignment horizontal="left"/>
      <protection/>
    </xf>
    <xf numFmtId="0" fontId="5" fillId="0" borderId="96" xfId="0" applyFont="1" applyBorder="1" applyAlignment="1" applyProtection="1">
      <alignment horizontal="left"/>
      <protection/>
    </xf>
    <xf numFmtId="0" fontId="5" fillId="33" borderId="73" xfId="0" applyNumberFormat="1" applyFont="1" applyFill="1" applyBorder="1" applyAlignment="1" applyProtection="1">
      <alignment wrapText="1" shrinkToFit="1"/>
      <protection locked="0"/>
    </xf>
    <xf numFmtId="0" fontId="0" fillId="0" borderId="74" xfId="0" applyBorder="1" applyAlignment="1" applyProtection="1">
      <alignment wrapText="1"/>
      <protection locked="0"/>
    </xf>
    <xf numFmtId="0" fontId="0" fillId="0" borderId="96" xfId="0" applyBorder="1" applyAlignment="1" applyProtection="1">
      <alignment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6</xdr:row>
      <xdr:rowOff>95250</xdr:rowOff>
    </xdr:from>
    <xdr:to>
      <xdr:col>9</xdr:col>
      <xdr:colOff>781050</xdr:colOff>
      <xdr:row>10</xdr:row>
      <xdr:rowOff>342900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667000"/>
          <a:ext cx="1362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blasmusik-verband.a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75" zoomScalePageLayoutView="0" workbookViewId="0" topLeftCell="A19">
      <selection activeCell="J28" sqref="J28"/>
    </sheetView>
  </sheetViews>
  <sheetFormatPr defaultColWidth="9.140625" defaultRowHeight="12.75"/>
  <cols>
    <col min="1" max="1" width="19.7109375" style="12" customWidth="1"/>
    <col min="2" max="2" width="13.28125" style="12" customWidth="1"/>
    <col min="3" max="3" width="10.00390625" style="12" customWidth="1"/>
    <col min="4" max="4" width="12.7109375" style="12" customWidth="1"/>
    <col min="5" max="5" width="10.57421875" style="12" customWidth="1"/>
    <col min="6" max="6" width="13.421875" style="12" bestFit="1" customWidth="1"/>
    <col min="7" max="7" width="11.7109375" style="12" customWidth="1"/>
    <col min="8" max="8" width="10.00390625" style="12" customWidth="1"/>
    <col min="9" max="9" width="12.7109375" style="12" customWidth="1"/>
    <col min="10" max="10" width="15.7109375" style="12" customWidth="1"/>
    <col min="11" max="11" width="9.140625" style="12" customWidth="1"/>
    <col min="12" max="12" width="56.57421875" style="12" customWidth="1"/>
    <col min="13" max="13" width="7.140625" style="12" bestFit="1" customWidth="1"/>
    <col min="14" max="14" width="38.421875" style="12" customWidth="1"/>
    <col min="15" max="16384" width="9.140625" style="12" customWidth="1"/>
  </cols>
  <sheetData>
    <row r="1" spans="1:12" ht="33.75" customHeight="1">
      <c r="A1" s="1" t="s">
        <v>0</v>
      </c>
      <c r="B1" s="90"/>
      <c r="C1" s="91"/>
      <c r="D1" s="91"/>
      <c r="E1" s="92"/>
      <c r="F1" s="102" t="s">
        <v>1</v>
      </c>
      <c r="G1" s="103"/>
      <c r="H1" s="104"/>
      <c r="I1" s="105"/>
      <c r="J1" s="106"/>
      <c r="L1" s="76" t="s">
        <v>52</v>
      </c>
    </row>
    <row r="2" spans="1:10" ht="33.75" customHeight="1">
      <c r="A2" s="2" t="s">
        <v>2</v>
      </c>
      <c r="B2" s="93"/>
      <c r="C2" s="94"/>
      <c r="D2" s="94"/>
      <c r="E2" s="95"/>
      <c r="F2" s="107" t="s">
        <v>54</v>
      </c>
      <c r="G2" s="108"/>
      <c r="H2" s="118"/>
      <c r="I2" s="120"/>
      <c r="J2" s="101"/>
    </row>
    <row r="3" spans="1:14" ht="33.75" customHeight="1">
      <c r="A3" s="2" t="s">
        <v>3</v>
      </c>
      <c r="B3" s="93"/>
      <c r="C3" s="94"/>
      <c r="D3" s="94"/>
      <c r="E3" s="95"/>
      <c r="F3" s="154" t="s">
        <v>55</v>
      </c>
      <c r="G3" s="108"/>
      <c r="H3" s="118"/>
      <c r="I3" s="121"/>
      <c r="J3" s="101"/>
      <c r="L3" s="77" t="s">
        <v>38</v>
      </c>
      <c r="M3" s="57"/>
      <c r="N3" s="78"/>
    </row>
    <row r="4" spans="1:14" ht="33.75" customHeight="1">
      <c r="A4" s="2" t="s">
        <v>4</v>
      </c>
      <c r="B4" s="96"/>
      <c r="C4" s="97"/>
      <c r="D4" s="97"/>
      <c r="E4" s="98"/>
      <c r="F4" s="107" t="s">
        <v>57</v>
      </c>
      <c r="G4" s="108"/>
      <c r="H4" s="99"/>
      <c r="I4" s="100"/>
      <c r="J4" s="101"/>
      <c r="L4" s="86" t="s">
        <v>47</v>
      </c>
      <c r="M4" s="87">
        <v>0</v>
      </c>
      <c r="N4" s="88"/>
    </row>
    <row r="5" spans="1:14" ht="33.75" customHeight="1">
      <c r="A5" s="13" t="s">
        <v>5</v>
      </c>
      <c r="B5" s="122"/>
      <c r="C5" s="123"/>
      <c r="D5" s="123"/>
      <c r="E5" s="124"/>
      <c r="F5" s="107" t="s">
        <v>6</v>
      </c>
      <c r="G5" s="125"/>
      <c r="H5" s="118"/>
      <c r="I5" s="119"/>
      <c r="J5" s="101"/>
      <c r="L5" s="79" t="s">
        <v>41</v>
      </c>
      <c r="M5" s="80">
        <v>135</v>
      </c>
      <c r="N5" s="81"/>
    </row>
    <row r="6" spans="1:14" ht="33.75" customHeight="1">
      <c r="A6" s="14" t="s">
        <v>7</v>
      </c>
      <c r="B6" s="114"/>
      <c r="C6" s="115"/>
      <c r="D6" s="116"/>
      <c r="E6" s="117"/>
      <c r="F6" s="145"/>
      <c r="G6" s="146"/>
      <c r="H6" s="147"/>
      <c r="I6" s="147"/>
      <c r="J6" s="148"/>
      <c r="L6" s="79" t="s">
        <v>40</v>
      </c>
      <c r="M6" s="80">
        <v>165</v>
      </c>
      <c r="N6" s="81"/>
    </row>
    <row r="7" spans="1:14" ht="33.75" customHeight="1">
      <c r="A7" s="3" t="s">
        <v>8</v>
      </c>
      <c r="B7" s="15"/>
      <c r="C7" s="15"/>
      <c r="D7" s="16"/>
      <c r="E7" s="16"/>
      <c r="F7" s="16"/>
      <c r="G7" s="16"/>
      <c r="H7" s="17"/>
      <c r="I7" s="18"/>
      <c r="J7" s="19"/>
      <c r="L7" s="79" t="s">
        <v>62</v>
      </c>
      <c r="M7" s="80">
        <f>M5/2</f>
        <v>67.5</v>
      </c>
      <c r="N7" s="81"/>
    </row>
    <row r="8" spans="1:14" ht="33.75" customHeight="1">
      <c r="A8" s="4" t="s">
        <v>34</v>
      </c>
      <c r="B8" s="20"/>
      <c r="C8" s="20"/>
      <c r="D8" s="21"/>
      <c r="E8" s="5"/>
      <c r="F8" s="6"/>
      <c r="G8" s="7"/>
      <c r="H8" s="22"/>
      <c r="I8" s="23"/>
      <c r="J8" s="24"/>
      <c r="L8" s="79" t="s">
        <v>63</v>
      </c>
      <c r="M8" s="80">
        <f>M6/2</f>
        <v>82.5</v>
      </c>
      <c r="N8" s="81"/>
    </row>
    <row r="9" spans="1:14" ht="33.75" customHeight="1">
      <c r="A9" s="4" t="s">
        <v>35</v>
      </c>
      <c r="B9" s="20"/>
      <c r="C9" s="20"/>
      <c r="D9" s="21"/>
      <c r="E9" s="5"/>
      <c r="F9" s="25"/>
      <c r="G9" s="7"/>
      <c r="H9" s="22"/>
      <c r="I9" s="23"/>
      <c r="J9" s="24"/>
      <c r="L9" s="79" t="s">
        <v>39</v>
      </c>
      <c r="M9" s="80">
        <v>135</v>
      </c>
      <c r="N9" s="81"/>
    </row>
    <row r="10" spans="1:14" ht="33.75" customHeight="1">
      <c r="A10" s="8" t="s">
        <v>9</v>
      </c>
      <c r="B10" s="6" t="s">
        <v>29</v>
      </c>
      <c r="C10" s="20"/>
      <c r="D10" s="5" t="s">
        <v>10</v>
      </c>
      <c r="E10" s="6" t="s">
        <v>30</v>
      </c>
      <c r="F10" s="25"/>
      <c r="G10" s="7"/>
      <c r="H10" s="22"/>
      <c r="I10" s="23"/>
      <c r="J10" s="24"/>
      <c r="L10" s="79" t="s">
        <v>42</v>
      </c>
      <c r="M10" s="80">
        <v>165</v>
      </c>
      <c r="N10" s="81"/>
    </row>
    <row r="11" spans="1:14" ht="33.75" customHeight="1" thickBot="1">
      <c r="A11" s="9" t="s">
        <v>11</v>
      </c>
      <c r="B11" s="26" t="s">
        <v>36</v>
      </c>
      <c r="C11" s="27"/>
      <c r="D11" s="10" t="s">
        <v>12</v>
      </c>
      <c r="E11" s="28" t="s">
        <v>13</v>
      </c>
      <c r="F11" s="28"/>
      <c r="G11" s="11"/>
      <c r="H11" s="29"/>
      <c r="I11" s="30"/>
      <c r="J11" s="31"/>
      <c r="L11" s="79" t="s">
        <v>43</v>
      </c>
      <c r="M11" s="80">
        <v>135</v>
      </c>
      <c r="N11" s="81"/>
    </row>
    <row r="12" spans="1:14" ht="37.5" customHeight="1" thickTop="1">
      <c r="A12" s="149" t="s">
        <v>14</v>
      </c>
      <c r="B12" s="150"/>
      <c r="C12" s="150"/>
      <c r="D12" s="150"/>
      <c r="E12" s="50" t="s">
        <v>37</v>
      </c>
      <c r="F12" s="151" t="s">
        <v>24</v>
      </c>
      <c r="G12" s="152"/>
      <c r="H12" s="152"/>
      <c r="I12" s="152"/>
      <c r="J12" s="153"/>
      <c r="L12" s="79" t="s">
        <v>58</v>
      </c>
      <c r="M12" s="80">
        <v>165</v>
      </c>
      <c r="N12" s="81"/>
    </row>
    <row r="13" spans="1:14" ht="30" customHeight="1">
      <c r="A13" s="126"/>
      <c r="B13" s="127"/>
      <c r="C13" s="127"/>
      <c r="D13" s="128"/>
      <c r="E13" s="135">
        <v>44491</v>
      </c>
      <c r="F13" s="138"/>
      <c r="G13" s="127"/>
      <c r="H13" s="127"/>
      <c r="I13" s="127"/>
      <c r="J13" s="139"/>
      <c r="L13" s="79" t="s">
        <v>56</v>
      </c>
      <c r="M13" s="85">
        <v>195</v>
      </c>
      <c r="N13" s="81"/>
    </row>
    <row r="14" spans="1:14" ht="30" customHeight="1">
      <c r="A14" s="129"/>
      <c r="B14" s="130"/>
      <c r="C14" s="130"/>
      <c r="D14" s="131"/>
      <c r="E14" s="136"/>
      <c r="F14" s="140"/>
      <c r="G14" s="141"/>
      <c r="H14" s="141"/>
      <c r="I14" s="141"/>
      <c r="J14" s="142"/>
      <c r="L14" s="79" t="s">
        <v>59</v>
      </c>
      <c r="M14" s="80">
        <v>60</v>
      </c>
      <c r="N14" s="81"/>
    </row>
    <row r="15" spans="1:14" ht="30" customHeight="1" thickBot="1">
      <c r="A15" s="132"/>
      <c r="B15" s="133"/>
      <c r="C15" s="133"/>
      <c r="D15" s="134"/>
      <c r="E15" s="137"/>
      <c r="F15" s="143"/>
      <c r="G15" s="133"/>
      <c r="H15" s="133"/>
      <c r="I15" s="133"/>
      <c r="J15" s="144"/>
      <c r="L15" s="79" t="s">
        <v>53</v>
      </c>
      <c r="M15" s="80">
        <v>50</v>
      </c>
      <c r="N15" s="81"/>
    </row>
    <row r="16" spans="1:14" ht="30" customHeight="1" thickTop="1">
      <c r="A16" s="109" t="s">
        <v>25</v>
      </c>
      <c r="B16" s="110"/>
      <c r="C16" s="33" t="s">
        <v>49</v>
      </c>
      <c r="D16" s="33" t="s">
        <v>26</v>
      </c>
      <c r="E16" s="111" t="s">
        <v>27</v>
      </c>
      <c r="F16" s="112"/>
      <c r="G16" s="113"/>
      <c r="H16" s="33" t="s">
        <v>48</v>
      </c>
      <c r="I16" s="33" t="s">
        <v>28</v>
      </c>
      <c r="J16" s="35" t="s">
        <v>50</v>
      </c>
      <c r="L16" s="79" t="s">
        <v>44</v>
      </c>
      <c r="M16" s="80">
        <v>60</v>
      </c>
      <c r="N16" s="81"/>
    </row>
    <row r="17" spans="1:14" s="37" customFormat="1" ht="30" customHeight="1">
      <c r="A17" s="174"/>
      <c r="B17" s="166"/>
      <c r="C17" s="64"/>
      <c r="D17" s="65"/>
      <c r="E17" s="164"/>
      <c r="F17" s="165"/>
      <c r="G17" s="166"/>
      <c r="H17" s="64"/>
      <c r="I17" s="65"/>
      <c r="J17" s="36">
        <f>(IF(OR(I17="",D17=""),"",I17-D17))</f>
      </c>
      <c r="L17" s="79" t="s">
        <v>45</v>
      </c>
      <c r="M17" s="80">
        <v>90</v>
      </c>
      <c r="N17" s="81"/>
    </row>
    <row r="18" spans="1:14" ht="30" customHeight="1" thickBot="1">
      <c r="A18" s="167">
        <f>IF(E17="","",E17)</f>
      </c>
      <c r="B18" s="168"/>
      <c r="C18" s="63"/>
      <c r="D18" s="69">
        <f>IF(I17="","",I17)</f>
      </c>
      <c r="E18" s="169">
        <f>IF(A17="","",A17)</f>
      </c>
      <c r="F18" s="170"/>
      <c r="G18" s="168"/>
      <c r="H18" s="63"/>
      <c r="I18" s="62"/>
      <c r="J18" s="38">
        <f>(IF(OR(I18="",D18=""),"",I18-D18))</f>
      </c>
      <c r="L18" s="79" t="s">
        <v>60</v>
      </c>
      <c r="M18" s="80">
        <v>120</v>
      </c>
      <c r="N18" s="89" t="s">
        <v>46</v>
      </c>
    </row>
    <row r="19" spans="1:14" ht="30" customHeight="1" thickBot="1" thickTop="1">
      <c r="A19" s="171" t="s">
        <v>51</v>
      </c>
      <c r="B19" s="172"/>
      <c r="C19" s="172"/>
      <c r="D19" s="172"/>
      <c r="E19" s="172"/>
      <c r="F19" s="172"/>
      <c r="G19" s="172"/>
      <c r="H19" s="172"/>
      <c r="I19" s="173"/>
      <c r="J19" s="59">
        <f>IF((IF(J17="",0,J17)+IF(J18="",0,J18))=0,"",IF(J17="",0,J17)+IF(J18="",0,J18))</f>
      </c>
      <c r="L19" s="82" t="s">
        <v>61</v>
      </c>
      <c r="M19" s="83">
        <v>150</v>
      </c>
      <c r="N19" s="84" t="s">
        <v>46</v>
      </c>
    </row>
    <row r="20" spans="1:10" ht="30" customHeight="1" thickTop="1">
      <c r="A20" s="155" t="s">
        <v>15</v>
      </c>
      <c r="B20" s="156"/>
      <c r="C20" s="157"/>
      <c r="D20" s="32" t="s">
        <v>16</v>
      </c>
      <c r="E20" s="158"/>
      <c r="F20" s="159"/>
      <c r="G20" s="159"/>
      <c r="H20" s="160"/>
      <c r="I20" s="50" t="s">
        <v>31</v>
      </c>
      <c r="J20" s="51" t="s">
        <v>17</v>
      </c>
    </row>
    <row r="21" spans="1:10" ht="30" customHeight="1">
      <c r="A21" s="182" t="s">
        <v>32</v>
      </c>
      <c r="B21" s="183"/>
      <c r="C21" s="184"/>
      <c r="D21" s="52" t="s">
        <v>18</v>
      </c>
      <c r="E21" s="66"/>
      <c r="F21" s="66"/>
      <c r="G21" s="66"/>
      <c r="H21" s="66"/>
      <c r="I21" s="66"/>
      <c r="J21" s="39">
        <f>SUM(E21:I21)</f>
        <v>0</v>
      </c>
    </row>
    <row r="22" spans="1:10" ht="30" customHeight="1">
      <c r="A22" s="185" t="s">
        <v>33</v>
      </c>
      <c r="B22" s="186"/>
      <c r="C22" s="187"/>
      <c r="D22" s="60">
        <v>0.42</v>
      </c>
      <c r="E22" s="161"/>
      <c r="F22" s="162"/>
      <c r="G22" s="162"/>
      <c r="H22" s="162"/>
      <c r="I22" s="163"/>
      <c r="J22" s="40">
        <f>IF(J19="","",J19*D22)</f>
      </c>
    </row>
    <row r="23" spans="1:10" ht="30" customHeight="1">
      <c r="A23" s="188" t="s">
        <v>19</v>
      </c>
      <c r="B23" s="186"/>
      <c r="C23" s="187"/>
      <c r="D23" s="53" t="s">
        <v>18</v>
      </c>
      <c r="E23" s="70"/>
      <c r="F23" s="70"/>
      <c r="G23" s="71"/>
      <c r="H23" s="71"/>
      <c r="I23" s="72"/>
      <c r="J23" s="39">
        <f>SUM(E23:I23)</f>
        <v>0</v>
      </c>
    </row>
    <row r="24" spans="1:10" ht="30" customHeight="1">
      <c r="A24" s="189" t="s">
        <v>64</v>
      </c>
      <c r="B24" s="190"/>
      <c r="C24" s="191"/>
      <c r="D24" s="192"/>
      <c r="E24" s="193"/>
      <c r="F24" s="193"/>
      <c r="G24" s="194"/>
      <c r="H24" s="61"/>
      <c r="I24" s="73"/>
      <c r="J24" s="39"/>
    </row>
    <row r="25" spans="1:10" ht="30" customHeight="1" thickBot="1">
      <c r="A25" s="179" t="s">
        <v>20</v>
      </c>
      <c r="B25" s="180"/>
      <c r="C25" s="181"/>
      <c r="D25" s="54" t="s">
        <v>18</v>
      </c>
      <c r="E25" s="67"/>
      <c r="F25" s="66"/>
      <c r="G25" s="66"/>
      <c r="H25" s="66"/>
      <c r="I25" s="68"/>
      <c r="J25" s="74">
        <f>SUM(E25:I25)</f>
        <v>0</v>
      </c>
    </row>
    <row r="26" spans="1:10" ht="34.5" customHeight="1" thickBot="1">
      <c r="A26" s="41"/>
      <c r="B26" s="41"/>
      <c r="C26" s="42"/>
      <c r="D26" s="41"/>
      <c r="E26" s="43"/>
      <c r="F26" s="43"/>
      <c r="G26" s="44"/>
      <c r="H26" s="175" t="s">
        <v>21</v>
      </c>
      <c r="I26" s="176"/>
      <c r="J26" s="75">
        <f>SUM(J21:J25)</f>
        <v>0</v>
      </c>
    </row>
    <row r="27" spans="1:10" ht="56.25" customHeight="1" thickTop="1">
      <c r="A27" s="177"/>
      <c r="B27" s="178"/>
      <c r="C27" s="41"/>
      <c r="D27" s="41"/>
      <c r="E27" s="45"/>
      <c r="F27" s="45"/>
      <c r="G27" s="45"/>
      <c r="H27" s="46"/>
      <c r="I27" s="34"/>
      <c r="J27" s="47"/>
    </row>
    <row r="28" spans="1:10" ht="21.75" customHeight="1">
      <c r="A28" s="56" t="s">
        <v>22</v>
      </c>
      <c r="B28" s="57"/>
      <c r="C28" s="48"/>
      <c r="D28" s="58"/>
      <c r="E28" s="58" t="s">
        <v>23</v>
      </c>
      <c r="F28" s="17"/>
      <c r="G28" s="49"/>
      <c r="H28" s="49"/>
      <c r="I28" s="41"/>
      <c r="J28" s="55" t="s">
        <v>65</v>
      </c>
    </row>
    <row r="29" ht="12.75">
      <c r="A29" s="34"/>
    </row>
  </sheetData>
  <sheetProtection selectLockedCells="1"/>
  <mergeCells count="40">
    <mergeCell ref="H26:I26"/>
    <mergeCell ref="A27:B27"/>
    <mergeCell ref="A25:C25"/>
    <mergeCell ref="A21:C21"/>
    <mergeCell ref="A22:C22"/>
    <mergeCell ref="A23:C23"/>
    <mergeCell ref="A24:C24"/>
    <mergeCell ref="D24:G24"/>
    <mergeCell ref="A20:C20"/>
    <mergeCell ref="E20:H20"/>
    <mergeCell ref="E22:I22"/>
    <mergeCell ref="E17:G17"/>
    <mergeCell ref="A18:B18"/>
    <mergeCell ref="E18:G18"/>
    <mergeCell ref="A19:I19"/>
    <mergeCell ref="A17:B17"/>
    <mergeCell ref="E13:E15"/>
    <mergeCell ref="F13:J15"/>
    <mergeCell ref="F6:J6"/>
    <mergeCell ref="A12:D12"/>
    <mergeCell ref="F12:J12"/>
    <mergeCell ref="F3:G3"/>
    <mergeCell ref="A16:B16"/>
    <mergeCell ref="E16:G16"/>
    <mergeCell ref="B6:E6"/>
    <mergeCell ref="H5:J5"/>
    <mergeCell ref="H2:J2"/>
    <mergeCell ref="H3:J3"/>
    <mergeCell ref="F4:G4"/>
    <mergeCell ref="B5:E5"/>
    <mergeCell ref="F5:G5"/>
    <mergeCell ref="A13:D15"/>
    <mergeCell ref="B1:E1"/>
    <mergeCell ref="B2:E2"/>
    <mergeCell ref="B3:E3"/>
    <mergeCell ref="B4:E4"/>
    <mergeCell ref="H4:J4"/>
    <mergeCell ref="F1:G1"/>
    <mergeCell ref="H1:J1"/>
    <mergeCell ref="F2:G2"/>
  </mergeCells>
  <conditionalFormatting sqref="J21:J26">
    <cfRule type="cellIs" priority="1" dxfId="0" operator="between" stopIfTrue="1">
      <formula>0</formula>
      <formula>0</formula>
    </cfRule>
  </conditionalFormatting>
  <dataValidations count="1">
    <dataValidation type="list" allowBlank="1" showInputMessage="1" showErrorMessage="1" promptTitle="Auswahl der Honorarart" sqref="D24:G24">
      <formula1>$L$4:$L$19</formula1>
    </dataValidation>
  </dataValidations>
  <hyperlinks>
    <hyperlink ref="B11" r:id="rId1" display="office@blasmusik-verband.at"/>
  </hyperlinks>
  <printOptions horizontalCentered="1" verticalCentered="1"/>
  <pageMargins left="0.3937007874015748" right="0.03937007874015748" top="0.7874015748031497" bottom="0.2362204724409449" header="0.4330708661417323" footer="0.2362204724409449"/>
  <pageSetup horizontalDpi="600" verticalDpi="600" orientation="portrait" paperSize="9" scale="75" r:id="rId5"/>
  <headerFooter alignWithMargins="0">
    <oddHeader>&amp;L&amp;"Arial,Fett Kursiv"&amp;22Reisespesenrechnung</oddHead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Blasmusikverband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Lang</dc:creator>
  <cp:keywords/>
  <dc:description/>
  <cp:lastModifiedBy>Franz Morgenbesser</cp:lastModifiedBy>
  <cp:lastPrinted>2014-03-31T05:29:41Z</cp:lastPrinted>
  <dcterms:created xsi:type="dcterms:W3CDTF">2001-12-03T14:41:36Z</dcterms:created>
  <dcterms:modified xsi:type="dcterms:W3CDTF">2022-06-15T06:34:34Z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